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Verlichting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<sst xmlns="http://schemas.openxmlformats.org/spreadsheetml/2006/main" count="23" uniqueCount="21">
  <si>
    <t xml:space="preserve">Vul de gele cellen in om de terugverdientijd te berekenen</t>
  </si>
  <si>
    <t xml:space="preserve">Variabelen:</t>
  </si>
  <si>
    <t xml:space="preserve">je kWh prijs</t>
  </si>
  <si>
    <t xml:space="preserve">Huidige situatie</t>
  </si>
  <si>
    <t xml:space="preserve">Aantal lampen</t>
  </si>
  <si>
    <r>
      <rPr>
        <sz val="11"/>
        <color rgb="FF000000"/>
        <rFont val="Calibri"/>
        <family val="2"/>
        <charset val="1"/>
      </rPr>
      <t xml:space="preserve">Vermogen </t>
    </r>
    <r>
      <rPr>
        <u val="single"/>
        <sz val="11"/>
        <color rgb="FF000000"/>
        <rFont val="Calibri"/>
        <family val="2"/>
        <charset val="1"/>
      </rPr>
      <t xml:space="preserve">per lamp</t>
    </r>
    <r>
      <rPr>
        <sz val="11"/>
        <color rgb="FF000000"/>
        <rFont val="Calibri"/>
        <family val="2"/>
        <charset val="1"/>
      </rPr>
      <t xml:space="preserve"> (Watt)</t>
    </r>
  </si>
  <si>
    <t xml:space="preserve">Totaal vermogen van lampen samen</t>
  </si>
  <si>
    <t xml:space="preserve">Aantal branduren per dag</t>
  </si>
  <si>
    <t xml:space="preserve">Kosten per dag</t>
  </si>
  <si>
    <t xml:space="preserve">Kosten per jaar</t>
  </si>
  <si>
    <t xml:space="preserve">LED</t>
  </si>
  <si>
    <t xml:space="preserve">Totaal vermogen van lampen samen (Watt)</t>
  </si>
  <si>
    <t xml:space="preserve">Aantal branduren per dag (uur)</t>
  </si>
  <si>
    <t xml:space="preserve">Kosten in Euro's per dag</t>
  </si>
  <si>
    <t xml:space="preserve">Kosten in Euro's per jaar</t>
  </si>
  <si>
    <t xml:space="preserve">Besparing/jaar t.o.v. huidige situatie in Euro's</t>
  </si>
  <si>
    <t xml:space="preserve">Prijs in Euro voor één LED lamp</t>
  </si>
  <si>
    <t xml:space="preserve">Extra uitgaven (armatuur, trafo, dimmer etc) in Euro's</t>
  </si>
  <si>
    <t xml:space="preserve">Totale investering</t>
  </si>
  <si>
    <t xml:space="preserve">Kosten eruit na hoeveel jaar? (Terugverdientijd)</t>
  </si>
  <si>
    <t xml:space="preserve">(Terugverdientijd kleurt groen indien kleiner of gelijk aan 1 jaar)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</si>
</sst>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&quot;€ &quot;#,##0.00"/>
    <numFmt numFmtId="166" formatCode="&quot;€ &quot;#,##0.000"/>
    <numFmt numFmtId="167" formatCode="0.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2"/>
      <color rgb="FFFF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1"/>
      <color rgb="FF9C65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i val="true"/>
      <sz val="14"/>
      <color rgb="FF000000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i val="true"/>
      <sz val="11"/>
      <color rgb="FF1F497D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D92F1D"/>
        <bgColor rgb="FF993366"/>
      </patternFill>
    </fill>
    <fill>
      <patternFill patternType="solid">
        <fgColor rgb="FF4AAC53"/>
        <bgColor rgb="FF8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Neutral" xfId="20" builtinId="53" customBuiltin="true"/>
  </cellStyles>
  <dxfs count="1">
    <dxf>
      <font>
        <color rgb="FF006100"/>
      </font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4AAC53"/>
      <rgbColor rgb="FF003300"/>
      <rgbColor rgb="FF333300"/>
      <rgbColor rgb="FFD92F1D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RowHeight="15"/>
  <cols>
    <col collapsed="false" hidden="false" max="1" min="1" style="0" width="58.8097165991903"/>
    <col collapsed="false" hidden="false" max="2" min="2" style="0" width="8.67611336032389"/>
    <col collapsed="false" hidden="false" max="4" min="3" style="0" width="12.1052631578947"/>
    <col collapsed="false" hidden="false" max="1025" min="5" style="0" width="8.89068825910931"/>
  </cols>
  <sheetData>
    <row r="1" customFormat="false" ht="15.75" hidden="false" customHeight="false" outlineLevel="0" collapsed="false">
      <c r="A1" s="1" t="s">
        <v>0</v>
      </c>
      <c r="D1" s="2" t="s">
        <v>1</v>
      </c>
    </row>
    <row r="2" customFormat="false" ht="15" hidden="false" customHeight="false" outlineLevel="0" collapsed="false">
      <c r="D2" s="0" t="s">
        <v>2</v>
      </c>
      <c r="E2" s="3" t="n">
        <v>0.2594</v>
      </c>
    </row>
    <row r="3" customFormat="false" ht="18.75" hidden="false" customHeight="false" outlineLevel="0" collapsed="false">
      <c r="A3" s="4" t="s">
        <v>3</v>
      </c>
      <c r="B3" s="4"/>
      <c r="D3" s="5"/>
    </row>
    <row r="4" customFormat="false" ht="15" hidden="false" customHeight="false" outlineLevel="0" collapsed="false">
      <c r="A4" s="6" t="s">
        <v>4</v>
      </c>
      <c r="B4" s="7"/>
    </row>
    <row r="5" customFormat="false" ht="15" hidden="false" customHeight="false" outlineLevel="0" collapsed="false">
      <c r="A5" s="6" t="s">
        <v>5</v>
      </c>
      <c r="B5" s="7"/>
    </row>
    <row r="6" customFormat="false" ht="15" hidden="false" customHeight="false" outlineLevel="0" collapsed="false">
      <c r="A6" s="6" t="s">
        <v>6</v>
      </c>
      <c r="B6" s="6" t="n">
        <f aca="false">B4*B5</f>
        <v>0</v>
      </c>
      <c r="C6" s="5"/>
    </row>
    <row r="7" customFormat="false" ht="15" hidden="false" customHeight="false" outlineLevel="0" collapsed="false">
      <c r="A7" s="6" t="s">
        <v>7</v>
      </c>
      <c r="B7" s="7"/>
      <c r="C7" s="5"/>
    </row>
    <row r="8" customFormat="false" ht="15" hidden="false" customHeight="false" outlineLevel="0" collapsed="false">
      <c r="A8" s="6" t="s">
        <v>8</v>
      </c>
      <c r="B8" s="8" t="n">
        <f aca="false">(B7*B6)/1000*$E$2</f>
        <v>0</v>
      </c>
    </row>
    <row r="9" customFormat="false" ht="15" hidden="false" customHeight="false" outlineLevel="0" collapsed="false">
      <c r="A9" s="6" t="s">
        <v>9</v>
      </c>
      <c r="B9" s="8" t="n">
        <f aca="false">B8*365</f>
        <v>0</v>
      </c>
    </row>
    <row r="12" customFormat="false" ht="18.75" hidden="false" customHeight="false" outlineLevel="0" collapsed="false">
      <c r="A12" s="9" t="s">
        <v>10</v>
      </c>
      <c r="B12" s="9"/>
    </row>
    <row r="13" customFormat="false" ht="15" hidden="false" customHeight="false" outlineLevel="0" collapsed="false">
      <c r="A13" s="6" t="s">
        <v>4</v>
      </c>
      <c r="B13" s="6" t="n">
        <f aca="false">B4</f>
        <v>0</v>
      </c>
    </row>
    <row r="14" customFormat="false" ht="15" hidden="false" customHeight="false" outlineLevel="0" collapsed="false">
      <c r="A14" s="6" t="s">
        <v>5</v>
      </c>
      <c r="B14" s="10"/>
    </row>
    <row r="15" customFormat="false" ht="15" hidden="false" customHeight="false" outlineLevel="0" collapsed="false">
      <c r="A15" s="6" t="s">
        <v>11</v>
      </c>
      <c r="B15" s="6" t="n">
        <f aca="false">B13*B14</f>
        <v>0</v>
      </c>
    </row>
    <row r="16" customFormat="false" ht="15" hidden="false" customHeight="false" outlineLevel="0" collapsed="false">
      <c r="A16" s="6" t="s">
        <v>12</v>
      </c>
      <c r="B16" s="6" t="n">
        <f aca="false">B7</f>
        <v>0</v>
      </c>
    </row>
    <row r="17" customFormat="false" ht="15" hidden="false" customHeight="false" outlineLevel="0" collapsed="false">
      <c r="A17" s="6" t="s">
        <v>13</v>
      </c>
      <c r="B17" s="11" t="n">
        <f aca="false">((B16*B15)/1000)*$E$2</f>
        <v>0</v>
      </c>
    </row>
    <row r="18" customFormat="false" ht="15" hidden="false" customHeight="false" outlineLevel="0" collapsed="false">
      <c r="A18" s="6" t="s">
        <v>14</v>
      </c>
      <c r="B18" s="8" t="n">
        <f aca="false">B17*365</f>
        <v>0</v>
      </c>
    </row>
    <row r="20" customFormat="false" ht="15" hidden="false" customHeight="false" outlineLevel="0" collapsed="false">
      <c r="A20" s="6" t="s">
        <v>15</v>
      </c>
      <c r="B20" s="8" t="n">
        <f aca="false">B9-B18</f>
        <v>0</v>
      </c>
    </row>
    <row r="22" customFormat="false" ht="15" hidden="false" customHeight="false" outlineLevel="0" collapsed="false">
      <c r="A22" s="6" t="s">
        <v>16</v>
      </c>
      <c r="B22" s="12"/>
    </row>
    <row r="23" customFormat="false" ht="15" hidden="false" customHeight="false" outlineLevel="0" collapsed="false">
      <c r="A23" s="6" t="s">
        <v>17</v>
      </c>
      <c r="B23" s="12" t="n">
        <v>0</v>
      </c>
    </row>
    <row r="24" customFormat="false" ht="15" hidden="false" customHeight="false" outlineLevel="0" collapsed="false">
      <c r="A24" s="6" t="s">
        <v>18</v>
      </c>
      <c r="B24" s="8" t="n">
        <f aca="false">(B13*B22)+B23</f>
        <v>0</v>
      </c>
    </row>
    <row r="26" customFormat="false" ht="15" hidden="false" customHeight="false" outlineLevel="0" collapsed="false">
      <c r="A26" s="6" t="s">
        <v>19</v>
      </c>
      <c r="B26" s="13" t="e">
        <f aca="false">B24/B20</f>
        <v>#DIV/0!</v>
      </c>
    </row>
    <row r="27" customFormat="false" ht="15" hidden="false" customHeight="false" outlineLevel="0" collapsed="false">
      <c r="A27" s="14"/>
    </row>
    <row r="28" customFormat="false" ht="15" hidden="false" customHeight="false" outlineLevel="0" collapsed="false">
      <c r="A28" s="15" t="s">
        <v>20</v>
      </c>
    </row>
  </sheetData>
  <conditionalFormatting sqref="B26">
    <cfRule type="cellIs" priority="2" operator="lessThan" aboveAverage="0" equalAverage="0" bottom="0" percent="0" rank="0" text="" dxfId="0">
      <formula>1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2012-02-04T19:11:53Z</dcterms:created>
  <dc:creator>Frank Niejenhuis</dc:creator>
  <dc:description/>
  <dc:language>en-US</dc:language>
  <cp:lastModifiedBy/>
  <dcterms:modified xsi:type="dcterms:W3CDTF">2017-02-17T10:51:16Z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